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57" i="1" l="1"/>
  <c r="G138" i="1"/>
  <c r="I138" i="1"/>
  <c r="H138" i="1"/>
  <c r="L138" i="1"/>
  <c r="I119" i="1"/>
  <c r="H119" i="1"/>
  <c r="G119" i="1"/>
  <c r="L119" i="1"/>
  <c r="L100" i="1"/>
  <c r="J100" i="1"/>
  <c r="I100" i="1"/>
  <c r="H100" i="1"/>
  <c r="G100" i="1"/>
  <c r="F100" i="1"/>
  <c r="I81" i="1"/>
  <c r="H81" i="1"/>
  <c r="G81" i="1"/>
  <c r="L81" i="1"/>
  <c r="F81" i="1"/>
  <c r="I62" i="1"/>
  <c r="H62" i="1"/>
  <c r="G62" i="1"/>
  <c r="J62" i="1"/>
  <c r="L62" i="1"/>
  <c r="I43" i="1"/>
  <c r="H43" i="1"/>
  <c r="G43" i="1"/>
  <c r="J43" i="1"/>
  <c r="L43" i="1"/>
  <c r="G24" i="1"/>
  <c r="J24" i="1"/>
  <c r="L24" i="1"/>
  <c r="I24" i="1"/>
  <c r="H24" i="1"/>
  <c r="F24" i="1"/>
  <c r="J81" i="1"/>
  <c r="F119" i="1"/>
  <c r="J119" i="1"/>
  <c r="F157" i="1"/>
  <c r="J157" i="1"/>
  <c r="F62" i="1"/>
  <c r="F43" i="1"/>
  <c r="L196" i="1" l="1"/>
  <c r="I196" i="1"/>
  <c r="H196" i="1"/>
  <c r="J196" i="1"/>
  <c r="G196" i="1"/>
  <c r="F196" i="1"/>
</calcChain>
</file>

<file path=xl/sharedStrings.xml><?xml version="1.0" encoding="utf-8"?>
<sst xmlns="http://schemas.openxmlformats.org/spreadsheetml/2006/main" count="292" uniqueCount="101">
  <si>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</si>
  <si>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</si>
  <si>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</si>
  <si>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</si>
  <si>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</si>
  <si>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</si>
  <si>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</si>
  <si>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</si>
  <si>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</si>
  <si>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</si>
  <si>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</si>
  <si>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</si>
  <si>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</si>
  <si>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</si>
  <si>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</si>
  <si>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</si>
  <si>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</si>
  <si>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</si>
  <si>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</si>
  <si>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</si>
  <si>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</si>
  <si>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</si>
  <si>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</si>
  <si>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</si>
  <si>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</si>
  <si>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</si>
  <si>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</si>
  <si>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</si>
  <si>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</si>
  <si>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</si>
  <si>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</si>
  <si>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</si>
  <si>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</si>
  <si>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</si>
  <si>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</si>
  <si>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</si>
  <si>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</si>
  <si>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</si>
  <si>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</si>
  <si>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</si>
  <si>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Кондырева Ю.Е.</t>
  </si>
  <si>
    <t>сентября</t>
  </si>
  <si>
    <t>макароны отварные</t>
  </si>
  <si>
    <t>чай с сахаром</t>
  </si>
  <si>
    <t>щи из свежей капусты с мясом</t>
  </si>
  <si>
    <t>хлеб ржаной</t>
  </si>
  <si>
    <t>каша рисовая</t>
  </si>
  <si>
    <t>какао</t>
  </si>
  <si>
    <t>котлета куриная</t>
  </si>
  <si>
    <t>рис отварной</t>
  </si>
  <si>
    <t xml:space="preserve">хлеб ржаной </t>
  </si>
  <si>
    <t>котлета говяжья</t>
  </si>
  <si>
    <t>картофельное пюре</t>
  </si>
  <si>
    <t>греча отварная</t>
  </si>
  <si>
    <t>тефтели</t>
  </si>
  <si>
    <t>компот из сухофруктов</t>
  </si>
  <si>
    <t>борщ из свежей капусты с мясом</t>
  </si>
  <si>
    <t>биточек куриный</t>
  </si>
  <si>
    <t>ЦО Волжская Некоузский Некоузский район Ярославская область</t>
  </si>
  <si>
    <t>картофель тушеный</t>
  </si>
  <si>
    <t>компот из ягод</t>
  </si>
  <si>
    <t>сосиска в тесте</t>
  </si>
  <si>
    <t>салат из свежей капусты</t>
  </si>
  <si>
    <t>суп картофельный</t>
  </si>
  <si>
    <t>кура запеченая</t>
  </si>
  <si>
    <t>греча</t>
  </si>
  <si>
    <t>булочка сдобная</t>
  </si>
  <si>
    <t>щи</t>
  </si>
  <si>
    <t>пюре картофельное</t>
  </si>
  <si>
    <t>напиток из клюквы</t>
  </si>
  <si>
    <t>лангет куриный</t>
  </si>
  <si>
    <t>плов</t>
  </si>
  <si>
    <t>напиток из сухофруктов</t>
  </si>
  <si>
    <t>ватрушка с творогом</t>
  </si>
  <si>
    <t>винегрет</t>
  </si>
  <si>
    <t>рассольник</t>
  </si>
  <si>
    <t xml:space="preserve">какао </t>
  </si>
  <si>
    <t>хлеб пшничный</t>
  </si>
  <si>
    <t>блины с джемом</t>
  </si>
  <si>
    <t>кондитерское изделие</t>
  </si>
  <si>
    <t>салат из капусты</t>
  </si>
  <si>
    <t>борщ</t>
  </si>
  <si>
    <t>биточки рыбные</t>
  </si>
  <si>
    <t>макароны</t>
  </si>
  <si>
    <t>тефтели говяжьи</t>
  </si>
  <si>
    <t>сок</t>
  </si>
  <si>
    <t>пирог сладкий</t>
  </si>
  <si>
    <t>суп картофельный с мясом</t>
  </si>
  <si>
    <t>мясо отварное</t>
  </si>
  <si>
    <t>лангет</t>
  </si>
  <si>
    <t xml:space="preserve">суп картофельный </t>
  </si>
  <si>
    <t>напиток фруктовый</t>
  </si>
  <si>
    <t>напиток клюквенный</t>
  </si>
  <si>
    <t>булочка сладкая</t>
  </si>
  <si>
    <t>салат овощной</t>
  </si>
  <si>
    <t>каша рисовая молочная</t>
  </si>
  <si>
    <t>хлеб пшеничный</t>
  </si>
  <si>
    <t>конфета шоколадная</t>
  </si>
  <si>
    <t>биточек из минтая</t>
  </si>
  <si>
    <t>плов с курой</t>
  </si>
  <si>
    <t>пирог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</si>
</sst>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58</v>
      </c>
      <c r="D1" s="55"/>
      <c r="E1" s="55"/>
      <c r="F1" s="12" t="s">
        <v>16</v>
      </c>
      <c r="G1" s="2" t="s">
        <v>17</v>
      </c>
      <c r="H1" s="51" t="s">
        <v>39</v>
      </c>
      <c r="I1" s="51"/>
      <c r="J1" s="51"/>
      <c r="K1" s="51"/>
    </row>
    <row r="2" spans="1:12" ht="18" x14ac:dyDescent="0.2">
      <c r="A2" s="35" t="s">
        <v>6</v>
      </c>
      <c r="C2" s="2"/>
      <c r="G2" s="2" t="s">
        <v>18</v>
      </c>
      <c r="H2" s="51" t="s">
        <v>40</v>
      </c>
      <c r="I2" s="51"/>
      <c r="J2" s="51"/>
      <c r="K2" s="5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41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250</v>
      </c>
      <c r="G6" s="40">
        <v>22</v>
      </c>
      <c r="H6" s="40">
        <v>8</v>
      </c>
      <c r="I6" s="40">
        <v>15</v>
      </c>
      <c r="J6" s="40">
        <v>334</v>
      </c>
      <c r="K6" s="41"/>
      <c r="L6" s="40">
        <v>26.4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60</v>
      </c>
      <c r="F8" s="43">
        <v>200</v>
      </c>
      <c r="G8" s="43">
        <v>0.2</v>
      </c>
      <c r="H8" s="43">
        <v>1</v>
      </c>
      <c r="I8" s="43">
        <v>34</v>
      </c>
      <c r="J8" s="43">
        <v>140</v>
      </c>
      <c r="K8" s="44"/>
      <c r="L8" s="43">
        <v>7.3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60</v>
      </c>
      <c r="G9" s="43">
        <v>0</v>
      </c>
      <c r="H9" s="43">
        <v>2</v>
      </c>
      <c r="I9" s="43">
        <v>14</v>
      </c>
      <c r="J9" s="43">
        <v>70</v>
      </c>
      <c r="K9" s="44"/>
      <c r="L9" s="43">
        <v>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61</v>
      </c>
      <c r="F11" s="43">
        <v>64</v>
      </c>
      <c r="G11" s="43">
        <v>1</v>
      </c>
      <c r="H11" s="43">
        <v>2</v>
      </c>
      <c r="I11" s="43">
        <v>27</v>
      </c>
      <c r="J11" s="43">
        <v>96</v>
      </c>
      <c r="K11" s="44"/>
      <c r="L11" s="43">
        <v>26</v>
      </c>
    </row>
    <row r="12" spans="1:12" ht="15" x14ac:dyDescent="0.25">
      <c r="A12" s="23"/>
      <c r="B12" s="15"/>
      <c r="C12" s="11"/>
      <c r="D12" s="6"/>
      <c r="E12" s="42" t="s">
        <v>62</v>
      </c>
      <c r="F12" s="43">
        <v>100</v>
      </c>
      <c r="G12" s="43">
        <v>0</v>
      </c>
      <c r="H12" s="43">
        <v>2</v>
      </c>
      <c r="I12" s="43">
        <v>14</v>
      </c>
      <c r="J12" s="43">
        <v>70</v>
      </c>
      <c r="K12" s="44"/>
      <c r="L12" s="43">
        <v>11.3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674</v>
      </c>
      <c r="G13" s="19">
        <f>SUM(G6:G12)</f>
        <v>23.2</v>
      </c>
      <c r="H13" s="19">
        <f>SUM(H6:H12)</f>
        <v>15</v>
      </c>
      <c r="I13" s="19">
        <f>SUM(I6:I12)</f>
        <v>104</v>
      </c>
      <c r="J13" s="19">
        <f>SUM(J6:J12)</f>
        <v>710</v>
      </c>
      <c r="K13" s="25"/>
      <c r="L13" s="19">
        <f>SUM(L6:L12)</f>
        <v>77.999999999999986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63</v>
      </c>
      <c r="F15" s="43">
        <v>250</v>
      </c>
      <c r="G15" s="43">
        <v>12</v>
      </c>
      <c r="H15" s="43">
        <v>16</v>
      </c>
      <c r="I15" s="43">
        <v>40</v>
      </c>
      <c r="J15" s="43">
        <v>364</v>
      </c>
      <c r="K15" s="44"/>
      <c r="L15" s="43">
        <v>17.8</v>
      </c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75</v>
      </c>
      <c r="G16" s="43">
        <v>8</v>
      </c>
      <c r="H16" s="43">
        <v>11</v>
      </c>
      <c r="I16" s="43">
        <v>9</v>
      </c>
      <c r="J16" s="43">
        <v>202</v>
      </c>
      <c r="K16" s="44"/>
      <c r="L16" s="43">
        <v>49</v>
      </c>
    </row>
    <row r="17" spans="1:12" ht="15" x14ac:dyDescent="0.25">
      <c r="A17" s="23"/>
      <c r="B17" s="15"/>
      <c r="C17" s="11"/>
      <c r="D17" s="7" t="s">
        <v>29</v>
      </c>
      <c r="E17" s="42" t="s">
        <v>65</v>
      </c>
      <c r="F17" s="43">
        <v>150</v>
      </c>
      <c r="G17" s="43">
        <v>8</v>
      </c>
      <c r="H17" s="43">
        <v>10</v>
      </c>
      <c r="I17" s="43">
        <v>38</v>
      </c>
      <c r="J17" s="43">
        <v>291</v>
      </c>
      <c r="K17" s="44"/>
      <c r="L17" s="43">
        <v>9.8000000000000007</v>
      </c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1</v>
      </c>
      <c r="H18" s="43">
        <v>0</v>
      </c>
      <c r="I18" s="43">
        <v>34</v>
      </c>
      <c r="J18" s="43">
        <v>140</v>
      </c>
      <c r="K18" s="44"/>
      <c r="L18" s="43">
        <v>6.9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2.2000000000000002</v>
      </c>
      <c r="H20" s="43">
        <v>0.5</v>
      </c>
      <c r="I20" s="43">
        <v>15.4</v>
      </c>
      <c r="J20" s="43">
        <v>69</v>
      </c>
      <c r="K20" s="44"/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31.2</v>
      </c>
      <c r="H23" s="19">
        <f>SUM(H14:H22)</f>
        <v>37.5</v>
      </c>
      <c r="I23" s="19">
        <f>SUM(I14:I22)</f>
        <v>136.4</v>
      </c>
      <c r="J23" s="19">
        <f>SUM(J14:J22)</f>
        <v>1066</v>
      </c>
      <c r="K23" s="25"/>
      <c r="L23" s="19">
        <f>SUM(L14:L22)</f>
        <v>87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1379</v>
      </c>
      <c r="G24" s="32">
        <f>G13+G23</f>
        <v>54.4</v>
      </c>
      <c r="H24" s="32">
        <f>H13+H23</f>
        <v>52.5</v>
      </c>
      <c r="I24" s="32">
        <f>I13+I23</f>
        <v>240.4</v>
      </c>
      <c r="J24" s="32">
        <f>J13+J23</f>
        <v>1776</v>
      </c>
      <c r="K24" s="32"/>
      <c r="L24" s="32">
        <f>L13+L23</f>
        <v>165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150</v>
      </c>
      <c r="G25" s="40">
        <v>5</v>
      </c>
      <c r="H25" s="40">
        <v>0</v>
      </c>
      <c r="I25" s="40">
        <v>32</v>
      </c>
      <c r="J25" s="40">
        <v>156</v>
      </c>
      <c r="K25" s="41"/>
      <c r="L25" s="40">
        <v>15.2</v>
      </c>
    </row>
    <row r="26" spans="1:12" ht="15" x14ac:dyDescent="0.25">
      <c r="A26" s="14"/>
      <c r="B26" s="15"/>
      <c r="C26" s="11"/>
      <c r="D26" s="6"/>
      <c r="E26" s="42" t="s">
        <v>54</v>
      </c>
      <c r="F26" s="43">
        <v>80</v>
      </c>
      <c r="G26" s="43">
        <v>8</v>
      </c>
      <c r="H26" s="43">
        <v>10</v>
      </c>
      <c r="I26" s="43">
        <v>8</v>
      </c>
      <c r="J26" s="43">
        <v>202</v>
      </c>
      <c r="K26" s="44"/>
      <c r="L26" s="43">
        <v>33.5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4</v>
      </c>
      <c r="H27" s="43">
        <v>4</v>
      </c>
      <c r="I27" s="43">
        <v>14</v>
      </c>
      <c r="J27" s="43">
        <v>119</v>
      </c>
      <c r="K27" s="44"/>
      <c r="L27" s="43">
        <v>16.899999999999999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</v>
      </c>
      <c r="H28" s="43">
        <v>0</v>
      </c>
      <c r="I28" s="43">
        <v>14</v>
      </c>
      <c r="J28" s="43">
        <v>222</v>
      </c>
      <c r="K28" s="44"/>
      <c r="L28" s="43">
        <v>3.5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66</v>
      </c>
      <c r="F30" s="43">
        <v>30</v>
      </c>
      <c r="G30" s="43">
        <v>4</v>
      </c>
      <c r="H30" s="43">
        <v>4</v>
      </c>
      <c r="I30" s="43">
        <v>20</v>
      </c>
      <c r="J30" s="43">
        <v>128</v>
      </c>
      <c r="K30" s="44"/>
      <c r="L30" s="43">
        <v>17.899999999999999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>SUM(G25:G31)</f>
        <v>23</v>
      </c>
      <c r="H32" s="19">
        <f>SUM(H25:H31)</f>
        <v>18</v>
      </c>
      <c r="I32" s="19">
        <f>SUM(I25:I31)</f>
        <v>88</v>
      </c>
      <c r="J32" s="19">
        <f>SUM(J25:J31)</f>
        <v>827</v>
      </c>
      <c r="K32" s="25"/>
      <c r="L32" s="19">
        <f>SUM(L25:L31)</f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8</v>
      </c>
      <c r="H34" s="43">
        <v>7</v>
      </c>
      <c r="I34" s="43">
        <v>10</v>
      </c>
      <c r="J34" s="43">
        <v>126</v>
      </c>
      <c r="K34" s="44"/>
      <c r="L34" s="43">
        <v>21.8</v>
      </c>
    </row>
    <row r="35" spans="1:12" ht="15" x14ac:dyDescent="0.25">
      <c r="A35" s="14"/>
      <c r="B35" s="15"/>
      <c r="C35" s="11"/>
      <c r="D35" s="7" t="s">
        <v>28</v>
      </c>
      <c r="E35" s="42" t="s">
        <v>70</v>
      </c>
      <c r="F35" s="43">
        <v>65</v>
      </c>
      <c r="G35" s="43">
        <v>9</v>
      </c>
      <c r="H35" s="43">
        <v>31</v>
      </c>
      <c r="I35" s="43">
        <v>6</v>
      </c>
      <c r="J35" s="43">
        <v>341</v>
      </c>
      <c r="K35" s="44"/>
      <c r="L35" s="43">
        <v>31</v>
      </c>
    </row>
    <row r="36" spans="1:12" ht="15" x14ac:dyDescent="0.25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4</v>
      </c>
      <c r="H36" s="43">
        <v>6.15</v>
      </c>
      <c r="I36" s="43">
        <v>19</v>
      </c>
      <c r="J36" s="43">
        <v>156</v>
      </c>
      <c r="K36" s="44"/>
      <c r="L36" s="43">
        <v>16.2</v>
      </c>
    </row>
    <row r="37" spans="1:12" ht="15" x14ac:dyDescent="0.25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0.2</v>
      </c>
      <c r="H37" s="43">
        <v>0</v>
      </c>
      <c r="I37" s="43">
        <v>28</v>
      </c>
      <c r="J37" s="43">
        <v>118</v>
      </c>
      <c r="K37" s="44"/>
      <c r="L37" s="43">
        <v>14.5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2.2000000000000002</v>
      </c>
      <c r="H39" s="43">
        <v>0.5</v>
      </c>
      <c r="I39" s="43">
        <v>13</v>
      </c>
      <c r="J39" s="43">
        <v>69</v>
      </c>
      <c r="K39" s="44"/>
      <c r="L39" s="43">
        <v>3.5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695</v>
      </c>
      <c r="G42" s="19">
        <f>SUM(G33:G41)</f>
        <v>23.4</v>
      </c>
      <c r="H42" s="19">
        <f>SUM(H33:H41)</f>
        <v>44.65</v>
      </c>
      <c r="I42" s="19">
        <f>SUM(I33:I41)</f>
        <v>76</v>
      </c>
      <c r="J42" s="19">
        <f>SUM(J33:J41)</f>
        <v>810</v>
      </c>
      <c r="K42" s="25"/>
      <c r="L42" s="19">
        <f>SUM(L33:L41)</f>
        <v>87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1185</v>
      </c>
      <c r="G43" s="32">
        <f>G32+G42</f>
        <v>46.4</v>
      </c>
      <c r="H43" s="32">
        <f>H32+H42</f>
        <v>62.65</v>
      </c>
      <c r="I43" s="32">
        <f>I32+I42</f>
        <v>164</v>
      </c>
      <c r="J43" s="32">
        <f>J32+J42</f>
        <v>1637</v>
      </c>
      <c r="K43" s="32"/>
      <c r="L43" s="32">
        <f>L32+L42</f>
        <v>174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200</v>
      </c>
      <c r="G44" s="40">
        <v>23</v>
      </c>
      <c r="H44" s="40">
        <v>10</v>
      </c>
      <c r="I44" s="40">
        <v>36</v>
      </c>
      <c r="J44" s="40">
        <v>316</v>
      </c>
      <c r="K44" s="41"/>
      <c r="L44" s="40">
        <v>54.7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72</v>
      </c>
      <c r="F46" s="43">
        <v>200</v>
      </c>
      <c r="G46" s="43">
        <v>1</v>
      </c>
      <c r="H46" s="43">
        <v>0</v>
      </c>
      <c r="I46" s="43">
        <v>34</v>
      </c>
      <c r="J46" s="43">
        <v>140</v>
      </c>
      <c r="K46" s="44"/>
      <c r="L46" s="43">
        <v>7.3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</v>
      </c>
      <c r="H47" s="43">
        <v>0</v>
      </c>
      <c r="I47" s="43">
        <v>14</v>
      </c>
      <c r="J47" s="43">
        <v>70</v>
      </c>
      <c r="K47" s="44"/>
      <c r="L47" s="43">
        <v>3.5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73</v>
      </c>
      <c r="F49" s="43">
        <v>75</v>
      </c>
      <c r="G49" s="43">
        <v>21</v>
      </c>
      <c r="H49" s="43">
        <v>19</v>
      </c>
      <c r="I49" s="43">
        <v>37</v>
      </c>
      <c r="J49" s="43">
        <v>300</v>
      </c>
      <c r="K49" s="44"/>
      <c r="L49" s="43">
        <v>21.5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>SUM(G44:G50)</f>
        <v>47</v>
      </c>
      <c r="H51" s="19">
        <f>SUM(H44:H50)</f>
        <v>29</v>
      </c>
      <c r="I51" s="19">
        <f>SUM(I44:I50)</f>
        <v>121</v>
      </c>
      <c r="J51" s="19">
        <f>SUM(J44:J50)</f>
        <v>826</v>
      </c>
      <c r="K51" s="25"/>
      <c r="L51" s="19">
        <f>SUM(L44:L50)</f>
        <v>87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100</v>
      </c>
      <c r="G52" s="43">
        <v>0</v>
      </c>
      <c r="H52" s="43">
        <v>0</v>
      </c>
      <c r="I52" s="43">
        <v>3</v>
      </c>
      <c r="J52" s="43">
        <v>13</v>
      </c>
      <c r="K52" s="44"/>
      <c r="L52" s="43">
        <v>8.8000000000000007</v>
      </c>
    </row>
    <row r="53" spans="1:12" ht="15" x14ac:dyDescent="0.25">
      <c r="A53" s="23"/>
      <c r="B53" s="15"/>
      <c r="C53" s="11"/>
      <c r="D53" s="7" t="s">
        <v>27</v>
      </c>
      <c r="E53" s="42" t="s">
        <v>75</v>
      </c>
      <c r="F53" s="43">
        <v>200</v>
      </c>
      <c r="G53" s="43">
        <v>2.8</v>
      </c>
      <c r="H53" s="43">
        <v>7</v>
      </c>
      <c r="I53" s="43">
        <v>16</v>
      </c>
      <c r="J53" s="43">
        <v>141</v>
      </c>
      <c r="K53" s="44"/>
      <c r="L53" s="43">
        <v>20.7</v>
      </c>
    </row>
    <row r="54" spans="1:12" ht="15" x14ac:dyDescent="0.25">
      <c r="A54" s="23"/>
      <c r="B54" s="15"/>
      <c r="C54" s="11"/>
      <c r="D54" s="7" t="s">
        <v>28</v>
      </c>
      <c r="E54" s="42" t="s">
        <v>48</v>
      </c>
      <c r="F54" s="43">
        <v>80</v>
      </c>
      <c r="G54" s="43">
        <v>8</v>
      </c>
      <c r="H54" s="43">
        <v>9.5</v>
      </c>
      <c r="I54" s="43">
        <v>9</v>
      </c>
      <c r="J54" s="43">
        <v>202</v>
      </c>
      <c r="K54" s="44"/>
      <c r="L54" s="43">
        <v>29.5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4.3</v>
      </c>
      <c r="H55" s="43">
        <v>7.2</v>
      </c>
      <c r="I55" s="43">
        <v>44.5</v>
      </c>
      <c r="J55" s="43">
        <v>156</v>
      </c>
      <c r="K55" s="44"/>
      <c r="L55" s="43">
        <v>16.2</v>
      </c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0.2</v>
      </c>
      <c r="H56" s="43">
        <v>0</v>
      </c>
      <c r="I56" s="43">
        <v>29</v>
      </c>
      <c r="J56" s="43">
        <v>118</v>
      </c>
      <c r="K56" s="44"/>
      <c r="L56" s="43">
        <v>8.8000000000000007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2.2000000000000002</v>
      </c>
      <c r="H58" s="43">
        <v>0.5</v>
      </c>
      <c r="I58" s="43">
        <v>15.4</v>
      </c>
      <c r="J58" s="43">
        <v>75</v>
      </c>
      <c r="K58" s="44"/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>SUM(G52:G60)</f>
        <v>17.5</v>
      </c>
      <c r="H61" s="19">
        <f>SUM(H52:H60)</f>
        <v>24.2</v>
      </c>
      <c r="I61" s="19">
        <f>SUM(I52:I60)</f>
        <v>116.9</v>
      </c>
      <c r="J61" s="19">
        <f>SUM(J52:J60)</f>
        <v>705</v>
      </c>
      <c r="K61" s="25"/>
      <c r="L61" s="19">
        <f>SUM(L52:L60)</f>
        <v>87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1265</v>
      </c>
      <c r="G62" s="32">
        <f>G51+G61</f>
        <v>64.5</v>
      </c>
      <c r="H62" s="32">
        <f>H51+H61</f>
        <v>53.2</v>
      </c>
      <c r="I62" s="32">
        <f>I51+I61</f>
        <v>237.9</v>
      </c>
      <c r="J62" s="32">
        <f>J51+J61</f>
        <v>1531</v>
      </c>
      <c r="K62" s="32"/>
      <c r="L62" s="32">
        <f>L51+L61</f>
        <v>174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200</v>
      </c>
      <c r="G63" s="40">
        <v>18</v>
      </c>
      <c r="H63" s="40">
        <v>12</v>
      </c>
      <c r="I63" s="40">
        <v>38</v>
      </c>
      <c r="J63" s="40">
        <v>291</v>
      </c>
      <c r="K63" s="41"/>
      <c r="L63" s="40">
        <v>25.75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0.6</v>
      </c>
      <c r="H65" s="43">
        <v>0</v>
      </c>
      <c r="I65" s="43">
        <v>31.4</v>
      </c>
      <c r="J65" s="43">
        <v>118</v>
      </c>
      <c r="K65" s="44"/>
      <c r="L65" s="43">
        <v>16.899999999999999</v>
      </c>
    </row>
    <row r="66" spans="1:12" ht="15" x14ac:dyDescent="0.25">
      <c r="A66" s="23"/>
      <c r="B66" s="15"/>
      <c r="C66" s="11"/>
      <c r="D66" s="7" t="s">
        <v>23</v>
      </c>
      <c r="E66" s="42" t="s">
        <v>77</v>
      </c>
      <c r="F66" s="43">
        <v>30</v>
      </c>
      <c r="G66" s="43">
        <v>17.28</v>
      </c>
      <c r="H66" s="43">
        <v>24.4</v>
      </c>
      <c r="I66" s="43">
        <v>41.8</v>
      </c>
      <c r="J66" s="43">
        <v>79</v>
      </c>
      <c r="K66" s="44"/>
      <c r="L66" s="43">
        <v>4.5999999999999996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78</v>
      </c>
      <c r="F68" s="43">
        <v>80</v>
      </c>
      <c r="G68" s="43">
        <v>8</v>
      </c>
      <c r="H68" s="43">
        <v>7</v>
      </c>
      <c r="I68" s="43">
        <v>9</v>
      </c>
      <c r="J68" s="43">
        <v>180</v>
      </c>
      <c r="K68" s="44"/>
      <c r="L68" s="43">
        <v>20.5</v>
      </c>
    </row>
    <row r="69" spans="1:12" ht="15" x14ac:dyDescent="0.25">
      <c r="A69" s="23"/>
      <c r="B69" s="15"/>
      <c r="C69" s="11"/>
      <c r="D69" s="6"/>
      <c r="E69" s="42" t="s">
        <v>79</v>
      </c>
      <c r="F69" s="43">
        <v>20</v>
      </c>
      <c r="G69" s="43">
        <v>4</v>
      </c>
      <c r="H69" s="43">
        <v>3</v>
      </c>
      <c r="I69" s="43">
        <v>5</v>
      </c>
      <c r="J69" s="43">
        <v>21</v>
      </c>
      <c r="K69" s="44"/>
      <c r="L69" s="43">
        <v>19.25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>SUM(G63:G69)</f>
        <v>47.88</v>
      </c>
      <c r="H70" s="19">
        <f>SUM(H63:H69)</f>
        <v>46.4</v>
      </c>
      <c r="I70" s="19">
        <f>SUM(I63:I69)</f>
        <v>125.2</v>
      </c>
      <c r="J70" s="19">
        <f>SUM(J63:J69)</f>
        <v>689</v>
      </c>
      <c r="K70" s="25"/>
      <c r="L70" s="19">
        <f>SUM(L63:L69)</f>
        <v>87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43">
        <v>100</v>
      </c>
      <c r="G71" s="43">
        <v>0</v>
      </c>
      <c r="H71" s="43">
        <v>0</v>
      </c>
      <c r="I71" s="43">
        <v>1</v>
      </c>
      <c r="J71" s="43">
        <v>8</v>
      </c>
      <c r="K71" s="44"/>
      <c r="L71" s="43">
        <v>10.3</v>
      </c>
    </row>
    <row r="72" spans="1:12" ht="15" x14ac:dyDescent="0.25">
      <c r="A72" s="23"/>
      <c r="B72" s="15"/>
      <c r="C72" s="11"/>
      <c r="D72" s="7" t="s">
        <v>27</v>
      </c>
      <c r="E72" s="42" t="s">
        <v>81</v>
      </c>
      <c r="F72" s="43">
        <v>250</v>
      </c>
      <c r="G72" s="43">
        <v>9</v>
      </c>
      <c r="H72" s="43">
        <v>7</v>
      </c>
      <c r="I72" s="43">
        <v>11</v>
      </c>
      <c r="J72" s="43">
        <v>128</v>
      </c>
      <c r="K72" s="44"/>
      <c r="L72" s="43">
        <v>27.5</v>
      </c>
    </row>
    <row r="73" spans="1:12" ht="15" x14ac:dyDescent="0.25">
      <c r="A73" s="23"/>
      <c r="B73" s="15"/>
      <c r="C73" s="11"/>
      <c r="D73" s="7" t="s">
        <v>28</v>
      </c>
      <c r="E73" s="42" t="s">
        <v>82</v>
      </c>
      <c r="F73" s="43">
        <v>75</v>
      </c>
      <c r="G73" s="43">
        <v>8</v>
      </c>
      <c r="H73" s="43">
        <v>11</v>
      </c>
      <c r="I73" s="43">
        <v>12</v>
      </c>
      <c r="J73" s="43">
        <v>180</v>
      </c>
      <c r="K73" s="44"/>
      <c r="L73" s="43">
        <v>26.2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3</v>
      </c>
      <c r="H74" s="43">
        <v>5</v>
      </c>
      <c r="I74" s="43">
        <v>18</v>
      </c>
      <c r="J74" s="43">
        <v>133</v>
      </c>
      <c r="K74" s="44"/>
      <c r="L74" s="43">
        <v>16.2</v>
      </c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0.2</v>
      </c>
      <c r="H75" s="43">
        <v>0</v>
      </c>
      <c r="I75" s="43">
        <v>15</v>
      </c>
      <c r="J75" s="43">
        <v>56</v>
      </c>
      <c r="K75" s="44"/>
      <c r="L75" s="43">
        <v>3.3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</v>
      </c>
      <c r="H77" s="43">
        <v>0.4</v>
      </c>
      <c r="I77" s="43">
        <v>14</v>
      </c>
      <c r="J77" s="43">
        <v>69</v>
      </c>
      <c r="K77" s="44"/>
      <c r="L77" s="43">
        <v>3.5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>SUM(G71:G79)</f>
        <v>22.2</v>
      </c>
      <c r="H80" s="19">
        <f>SUM(H71:H79)</f>
        <v>23.4</v>
      </c>
      <c r="I80" s="19">
        <f>SUM(I71:I79)</f>
        <v>71</v>
      </c>
      <c r="J80" s="19">
        <f>SUM(J71:J79)</f>
        <v>574</v>
      </c>
      <c r="K80" s="25"/>
      <c r="L80" s="19">
        <f>SUM(L71:L79)</f>
        <v>87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1335</v>
      </c>
      <c r="G81" s="32">
        <f>G70+G80</f>
        <v>70.08</v>
      </c>
      <c r="H81" s="32">
        <f>H70+H80</f>
        <v>69.8</v>
      </c>
      <c r="I81" s="32">
        <f>I70+I80</f>
        <v>196.2</v>
      </c>
      <c r="J81" s="32">
        <f>J70+J80</f>
        <v>1263</v>
      </c>
      <c r="K81" s="32"/>
      <c r="L81" s="32">
        <f>L70+L80</f>
        <v>174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150</v>
      </c>
      <c r="G82" s="40">
        <v>6</v>
      </c>
      <c r="H82" s="40">
        <v>0</v>
      </c>
      <c r="I82" s="40">
        <v>32</v>
      </c>
      <c r="J82" s="40">
        <v>156</v>
      </c>
      <c r="K82" s="41"/>
      <c r="L82" s="40">
        <v>15.2</v>
      </c>
    </row>
    <row r="83" spans="1:12" ht="15" x14ac:dyDescent="0.25">
      <c r="A83" s="23"/>
      <c r="B83" s="15"/>
      <c r="C83" s="11"/>
      <c r="D83" s="6"/>
      <c r="E83" s="42" t="s">
        <v>84</v>
      </c>
      <c r="F83" s="43">
        <v>80</v>
      </c>
      <c r="G83" s="43">
        <v>8</v>
      </c>
      <c r="H83" s="43">
        <v>10</v>
      </c>
      <c r="I83" s="43">
        <v>9</v>
      </c>
      <c r="J83" s="43">
        <v>202</v>
      </c>
      <c r="K83" s="44"/>
      <c r="L83" s="43">
        <v>33.5</v>
      </c>
    </row>
    <row r="84" spans="1:12" ht="15" x14ac:dyDescent="0.25">
      <c r="A84" s="23"/>
      <c r="B84" s="15"/>
      <c r="C84" s="11"/>
      <c r="D84" s="7" t="s">
        <v>22</v>
      </c>
      <c r="E84" s="42" t="s">
        <v>85</v>
      </c>
      <c r="F84" s="43">
        <v>200</v>
      </c>
      <c r="G84" s="43">
        <v>0.2</v>
      </c>
      <c r="H84" s="43">
        <v>0</v>
      </c>
      <c r="I84" s="43">
        <v>31</v>
      </c>
      <c r="J84" s="43">
        <v>130</v>
      </c>
      <c r="K84" s="44"/>
      <c r="L84" s="43">
        <v>19.100000000000001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30</v>
      </c>
      <c r="G85" s="43">
        <v>2</v>
      </c>
      <c r="H85" s="43">
        <v>0</v>
      </c>
      <c r="I85" s="43">
        <v>14</v>
      </c>
      <c r="J85" s="43">
        <v>70</v>
      </c>
      <c r="K85" s="44"/>
      <c r="L85" s="43">
        <v>3.5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86</v>
      </c>
      <c r="F87" s="43">
        <v>75</v>
      </c>
      <c r="G87" s="43">
        <v>0</v>
      </c>
      <c r="H87" s="43">
        <v>0</v>
      </c>
      <c r="I87" s="43">
        <v>15</v>
      </c>
      <c r="J87" s="43">
        <v>80</v>
      </c>
      <c r="K87" s="44"/>
      <c r="L87" s="43">
        <v>15.7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>SUM(G82:G88)</f>
        <v>16.2</v>
      </c>
      <c r="H89" s="19">
        <f>SUM(H82:H88)</f>
        <v>10</v>
      </c>
      <c r="I89" s="19">
        <f>SUM(I82:I88)</f>
        <v>101</v>
      </c>
      <c r="J89" s="19">
        <f>SUM(J82:J88)</f>
        <v>638</v>
      </c>
      <c r="K89" s="25"/>
      <c r="L89" s="19">
        <f>SUM(L82:L88)</f>
        <v>87.000000000000014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87</v>
      </c>
      <c r="F91" s="43">
        <v>250</v>
      </c>
      <c r="G91" s="43">
        <v>9</v>
      </c>
      <c r="H91" s="43">
        <v>6</v>
      </c>
      <c r="I91" s="43">
        <v>19</v>
      </c>
      <c r="J91" s="43">
        <v>169</v>
      </c>
      <c r="K91" s="44"/>
      <c r="L91" s="43">
        <v>18.600000000000001</v>
      </c>
    </row>
    <row r="92" spans="1:12" ht="15" x14ac:dyDescent="0.25">
      <c r="A92" s="23"/>
      <c r="B92" s="15"/>
      <c r="C92" s="11"/>
      <c r="D92" s="7" t="s">
        <v>28</v>
      </c>
      <c r="E92" s="42" t="s">
        <v>88</v>
      </c>
      <c r="F92" s="43">
        <v>60</v>
      </c>
      <c r="G92" s="43">
        <v>13</v>
      </c>
      <c r="H92" s="43">
        <v>14</v>
      </c>
      <c r="I92" s="43">
        <v>3</v>
      </c>
      <c r="J92" s="43">
        <v>164</v>
      </c>
      <c r="K92" s="44"/>
      <c r="L92" s="43">
        <v>45.4</v>
      </c>
    </row>
    <row r="93" spans="1:12" ht="15" x14ac:dyDescent="0.25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0</v>
      </c>
      <c r="H93" s="43">
        <v>0</v>
      </c>
      <c r="I93" s="43">
        <v>29</v>
      </c>
      <c r="J93" s="43">
        <v>118</v>
      </c>
      <c r="K93" s="44"/>
      <c r="L93" s="43">
        <v>16.2</v>
      </c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0.2</v>
      </c>
      <c r="H94" s="43">
        <v>0</v>
      </c>
      <c r="I94" s="43">
        <v>15</v>
      </c>
      <c r="J94" s="43">
        <v>56</v>
      </c>
      <c r="K94" s="44"/>
      <c r="L94" s="43">
        <v>3.3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</v>
      </c>
      <c r="H96" s="43">
        <v>0.4</v>
      </c>
      <c r="I96" s="43">
        <v>14</v>
      </c>
      <c r="J96" s="43">
        <v>70</v>
      </c>
      <c r="K96" s="44"/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>SUM(G90:G98)</f>
        <v>24.2</v>
      </c>
      <c r="H99" s="19">
        <f>SUM(H90:H98)</f>
        <v>20.399999999999999</v>
      </c>
      <c r="I99" s="19">
        <f>SUM(I90:I98)</f>
        <v>80</v>
      </c>
      <c r="J99" s="19">
        <f>SUM(J90:J98)</f>
        <v>577</v>
      </c>
      <c r="K99" s="25"/>
      <c r="L99" s="19">
        <f>SUM(L90:L98)</f>
        <v>87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1225</v>
      </c>
      <c r="G100" s="32">
        <f>G89+G99</f>
        <v>40.4</v>
      </c>
      <c r="H100" s="32">
        <f>H89+H99</f>
        <v>30.4</v>
      </c>
      <c r="I100" s="32">
        <f>I89+I99</f>
        <v>181</v>
      </c>
      <c r="J100" s="32">
        <f>J89+J99</f>
        <v>1215</v>
      </c>
      <c r="K100" s="32"/>
      <c r="L100" s="32">
        <f>L89+L99</f>
        <v>174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150</v>
      </c>
      <c r="G101" s="40">
        <v>4</v>
      </c>
      <c r="H101" s="40">
        <v>9</v>
      </c>
      <c r="I101" s="40">
        <v>40</v>
      </c>
      <c r="J101" s="40">
        <v>253</v>
      </c>
      <c r="K101" s="41"/>
      <c r="L101" s="40">
        <v>9.8000000000000007</v>
      </c>
    </row>
    <row r="102" spans="1:12" ht="15" x14ac:dyDescent="0.25">
      <c r="A102" s="23"/>
      <c r="B102" s="15"/>
      <c r="C102" s="11"/>
      <c r="D102" s="6"/>
      <c r="E102" s="42" t="s">
        <v>89</v>
      </c>
      <c r="F102" s="43">
        <v>62</v>
      </c>
      <c r="G102" s="43">
        <v>9</v>
      </c>
      <c r="H102" s="43">
        <v>31</v>
      </c>
      <c r="I102" s="43">
        <v>6</v>
      </c>
      <c r="J102" s="43">
        <v>341</v>
      </c>
      <c r="K102" s="44"/>
      <c r="L102" s="43">
        <v>31</v>
      </c>
    </row>
    <row r="103" spans="1:12" ht="15" x14ac:dyDescent="0.2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0.2</v>
      </c>
      <c r="H103" s="43">
        <v>0</v>
      </c>
      <c r="I103" s="43">
        <v>22</v>
      </c>
      <c r="J103" s="43">
        <v>45</v>
      </c>
      <c r="K103" s="44"/>
      <c r="L103" s="43">
        <v>19.100000000000001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30</v>
      </c>
      <c r="G104" s="43">
        <v>2</v>
      </c>
      <c r="H104" s="43">
        <v>0</v>
      </c>
      <c r="I104" s="43">
        <v>14</v>
      </c>
      <c r="J104" s="43">
        <v>70</v>
      </c>
      <c r="K104" s="44"/>
      <c r="L104" s="43">
        <v>3.5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61</v>
      </c>
      <c r="F106" s="43">
        <v>62</v>
      </c>
      <c r="G106" s="43">
        <v>3</v>
      </c>
      <c r="H106" s="43">
        <v>1</v>
      </c>
      <c r="I106" s="43">
        <v>28</v>
      </c>
      <c r="J106" s="43">
        <v>96</v>
      </c>
      <c r="K106" s="44"/>
      <c r="L106" s="43">
        <v>23.6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504</v>
      </c>
      <c r="G108" s="19">
        <f>SUM(G101:G107)</f>
        <v>18.2</v>
      </c>
      <c r="H108" s="19">
        <f>SUM(H101:H107)</f>
        <v>41</v>
      </c>
      <c r="I108" s="19">
        <f>SUM(I101:I107)</f>
        <v>110</v>
      </c>
      <c r="J108" s="19">
        <f>SUM(J101:J107)</f>
        <v>805</v>
      </c>
      <c r="K108" s="25"/>
      <c r="L108" s="19">
        <f>SUM(L101:L107)</f>
        <v>87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80</v>
      </c>
      <c r="G109" s="43">
        <v>0</v>
      </c>
      <c r="H109" s="43">
        <v>0</v>
      </c>
      <c r="I109" s="43">
        <v>2</v>
      </c>
      <c r="J109" s="43">
        <v>13</v>
      </c>
      <c r="K109" s="44"/>
      <c r="L109" s="43">
        <v>8.8000000000000007</v>
      </c>
    </row>
    <row r="110" spans="1:12" ht="15" x14ac:dyDescent="0.25">
      <c r="A110" s="23"/>
      <c r="B110" s="15"/>
      <c r="C110" s="11"/>
      <c r="D110" s="7" t="s">
        <v>27</v>
      </c>
      <c r="E110" s="42" t="s">
        <v>90</v>
      </c>
      <c r="F110" s="43">
        <v>250</v>
      </c>
      <c r="G110" s="43">
        <v>12</v>
      </c>
      <c r="H110" s="43">
        <v>8</v>
      </c>
      <c r="I110" s="43">
        <v>18</v>
      </c>
      <c r="J110" s="43">
        <v>198</v>
      </c>
      <c r="K110" s="44"/>
      <c r="L110" s="43">
        <v>19.399999999999999</v>
      </c>
    </row>
    <row r="111" spans="1:12" ht="15" x14ac:dyDescent="0.25">
      <c r="A111" s="23"/>
      <c r="B111" s="15"/>
      <c r="C111" s="11"/>
      <c r="D111" s="7" t="s">
        <v>28</v>
      </c>
      <c r="E111" s="42" t="s">
        <v>48</v>
      </c>
      <c r="F111" s="43">
        <v>80</v>
      </c>
      <c r="G111" s="43">
        <v>8</v>
      </c>
      <c r="H111" s="43">
        <v>10</v>
      </c>
      <c r="I111" s="43">
        <v>19</v>
      </c>
      <c r="J111" s="43">
        <v>202</v>
      </c>
      <c r="K111" s="44"/>
      <c r="L111" s="43">
        <v>29.5</v>
      </c>
    </row>
    <row r="112" spans="1:12" ht="15" x14ac:dyDescent="0.25">
      <c r="A112" s="23"/>
      <c r="B112" s="15"/>
      <c r="C112" s="11"/>
      <c r="D112" s="7" t="s">
        <v>29</v>
      </c>
      <c r="E112" s="42" t="s">
        <v>42</v>
      </c>
      <c r="F112" s="43">
        <v>150</v>
      </c>
      <c r="G112" s="43">
        <v>6</v>
      </c>
      <c r="H112" s="43">
        <v>0</v>
      </c>
      <c r="I112" s="43">
        <v>32</v>
      </c>
      <c r="J112" s="43">
        <v>156</v>
      </c>
      <c r="K112" s="44"/>
      <c r="L112" s="43">
        <v>15.2</v>
      </c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1</v>
      </c>
      <c r="H113" s="43">
        <v>0</v>
      </c>
      <c r="I113" s="43">
        <v>34</v>
      </c>
      <c r="J113" s="43">
        <v>140</v>
      </c>
      <c r="K113" s="44"/>
      <c r="L113" s="43">
        <v>10.6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</v>
      </c>
      <c r="H115" s="43">
        <v>0.4</v>
      </c>
      <c r="I115" s="43">
        <v>14</v>
      </c>
      <c r="J115" s="43">
        <v>69</v>
      </c>
      <c r="K115" s="44"/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29</v>
      </c>
      <c r="H118" s="19">
        <f>SUM(H109:H117)</f>
        <v>18.399999999999999</v>
      </c>
      <c r="I118" s="19">
        <f>SUM(I109:I117)</f>
        <v>119</v>
      </c>
      <c r="J118" s="19">
        <f>SUM(J109:J117)</f>
        <v>778</v>
      </c>
      <c r="K118" s="25"/>
      <c r="L118" s="19">
        <f>SUM(L109:L117)</f>
        <v>87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1294</v>
      </c>
      <c r="G119" s="32">
        <f>G108+G118</f>
        <v>47.2</v>
      </c>
      <c r="H119" s="32">
        <f>H108+H118</f>
        <v>59.4</v>
      </c>
      <c r="I119" s="32">
        <f>I108+I118</f>
        <v>229</v>
      </c>
      <c r="J119" s="32">
        <f>J108+J118</f>
        <v>1583</v>
      </c>
      <c r="K119" s="32"/>
      <c r="L119" s="32">
        <f>L108+L118</f>
        <v>174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53</v>
      </c>
      <c r="F120" s="40">
        <v>150</v>
      </c>
      <c r="G120" s="40">
        <v>8</v>
      </c>
      <c r="H120" s="40">
        <v>22</v>
      </c>
      <c r="I120" s="40">
        <v>38</v>
      </c>
      <c r="J120" s="40">
        <v>291</v>
      </c>
      <c r="K120" s="41"/>
      <c r="L120" s="40">
        <v>9.8000000000000007</v>
      </c>
    </row>
    <row r="121" spans="1:12" ht="15" x14ac:dyDescent="0.25">
      <c r="A121" s="14"/>
      <c r="B121" s="15"/>
      <c r="C121" s="11"/>
      <c r="D121" s="6"/>
      <c r="E121" s="42" t="s">
        <v>51</v>
      </c>
      <c r="F121" s="43">
        <v>100</v>
      </c>
      <c r="G121" s="43">
        <v>10</v>
      </c>
      <c r="H121" s="43">
        <v>19</v>
      </c>
      <c r="I121" s="43">
        <v>12</v>
      </c>
      <c r="J121" s="43">
        <v>248</v>
      </c>
      <c r="K121" s="44"/>
      <c r="L121" s="43">
        <v>48</v>
      </c>
    </row>
    <row r="122" spans="1:12" ht="15" x14ac:dyDescent="0.25">
      <c r="A122" s="14"/>
      <c r="B122" s="15"/>
      <c r="C122" s="11"/>
      <c r="D122" s="7" t="s">
        <v>22</v>
      </c>
      <c r="E122" s="42" t="s">
        <v>92</v>
      </c>
      <c r="F122" s="43">
        <v>200</v>
      </c>
      <c r="G122" s="43">
        <v>0</v>
      </c>
      <c r="H122" s="43">
        <v>0</v>
      </c>
      <c r="I122" s="43">
        <v>14</v>
      </c>
      <c r="J122" s="43">
        <v>118</v>
      </c>
      <c r="K122" s="44"/>
      <c r="L122" s="43">
        <v>15.7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</v>
      </c>
      <c r="H123" s="43">
        <v>24</v>
      </c>
      <c r="I123" s="43">
        <v>45</v>
      </c>
      <c r="J123" s="43">
        <v>70</v>
      </c>
      <c r="K123" s="44"/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93</v>
      </c>
      <c r="F125" s="43">
        <v>75</v>
      </c>
      <c r="G125" s="43">
        <v>4</v>
      </c>
      <c r="H125" s="43">
        <v>4</v>
      </c>
      <c r="I125" s="43">
        <v>20</v>
      </c>
      <c r="J125" s="43">
        <v>128</v>
      </c>
      <c r="K125" s="44"/>
      <c r="L125" s="43">
        <v>10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>SUM(G120:G126)</f>
        <v>24</v>
      </c>
      <c r="H127" s="19">
        <f>SUM(H120:H126)</f>
        <v>69</v>
      </c>
      <c r="I127" s="19">
        <f>SUM(I120:I126)</f>
        <v>129</v>
      </c>
      <c r="J127" s="19">
        <f>SUM(J120:J126)</f>
        <v>855</v>
      </c>
      <c r="K127" s="25"/>
      <c r="L127" s="19">
        <f>SUM(L120:L126)</f>
        <v>87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40</v>
      </c>
      <c r="G128" s="43">
        <v>0.46</v>
      </c>
      <c r="H128" s="43">
        <v>0</v>
      </c>
      <c r="I128" s="43">
        <v>0</v>
      </c>
      <c r="J128" s="43">
        <v>4</v>
      </c>
      <c r="K128" s="44"/>
      <c r="L128" s="43">
        <v>14.55</v>
      </c>
    </row>
    <row r="129" spans="1:12" ht="15" x14ac:dyDescent="0.25">
      <c r="A129" s="14"/>
      <c r="B129" s="15"/>
      <c r="C129" s="11"/>
      <c r="D129" s="7" t="s">
        <v>27</v>
      </c>
      <c r="E129" s="42" t="s">
        <v>44</v>
      </c>
      <c r="F129" s="43">
        <v>250</v>
      </c>
      <c r="G129" s="43">
        <v>2</v>
      </c>
      <c r="H129" s="43">
        <v>7</v>
      </c>
      <c r="I129" s="43">
        <v>9</v>
      </c>
      <c r="J129" s="43">
        <v>110</v>
      </c>
      <c r="K129" s="44"/>
      <c r="L129" s="43">
        <v>19.2</v>
      </c>
    </row>
    <row r="130" spans="1:12" ht="15" x14ac:dyDescent="0.25">
      <c r="A130" s="14"/>
      <c r="B130" s="15"/>
      <c r="C130" s="11"/>
      <c r="D130" s="7" t="s">
        <v>28</v>
      </c>
      <c r="E130" s="42" t="s">
        <v>48</v>
      </c>
      <c r="F130" s="43">
        <v>80</v>
      </c>
      <c r="G130" s="43">
        <v>8</v>
      </c>
      <c r="H130" s="43">
        <v>9.8000000000000007</v>
      </c>
      <c r="I130" s="43">
        <v>9</v>
      </c>
      <c r="J130" s="43">
        <v>202</v>
      </c>
      <c r="K130" s="44"/>
      <c r="L130" s="43">
        <v>29.5</v>
      </c>
    </row>
    <row r="131" spans="1:12" ht="15" x14ac:dyDescent="0.25">
      <c r="A131" s="14"/>
      <c r="B131" s="15"/>
      <c r="C131" s="11"/>
      <c r="D131" s="7" t="s">
        <v>29</v>
      </c>
      <c r="E131" s="42" t="s">
        <v>49</v>
      </c>
      <c r="F131" s="43">
        <v>150</v>
      </c>
      <c r="G131" s="43">
        <v>4.3</v>
      </c>
      <c r="H131" s="43">
        <v>9</v>
      </c>
      <c r="I131" s="43">
        <v>41</v>
      </c>
      <c r="J131" s="43">
        <v>253</v>
      </c>
      <c r="K131" s="44"/>
      <c r="L131" s="43">
        <v>16.95</v>
      </c>
    </row>
    <row r="132" spans="1:12" ht="15" x14ac:dyDescent="0.25">
      <c r="A132" s="14"/>
      <c r="B132" s="15"/>
      <c r="C132" s="11"/>
      <c r="D132" s="7" t="s">
        <v>30</v>
      </c>
      <c r="E132" s="42" t="s">
        <v>43</v>
      </c>
      <c r="F132" s="43">
        <v>200</v>
      </c>
      <c r="G132" s="43">
        <v>0.04</v>
      </c>
      <c r="H132" s="43">
        <v>0</v>
      </c>
      <c r="I132" s="43">
        <v>14</v>
      </c>
      <c r="J132" s="43">
        <v>70</v>
      </c>
      <c r="K132" s="44"/>
      <c r="L132" s="43">
        <v>3.5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2.2000000000000002</v>
      </c>
      <c r="H134" s="43">
        <v>0.5</v>
      </c>
      <c r="I134" s="43">
        <v>14</v>
      </c>
      <c r="J134" s="43">
        <v>56</v>
      </c>
      <c r="K134" s="44"/>
      <c r="L134" s="43">
        <v>3.3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>SUM(G128:G136)</f>
        <v>17</v>
      </c>
      <c r="H137" s="19">
        <f>SUM(H128:H136)</f>
        <v>26.3</v>
      </c>
      <c r="I137" s="19">
        <f>SUM(I128:I136)</f>
        <v>87</v>
      </c>
      <c r="J137" s="19">
        <f>SUM(J128:J136)</f>
        <v>695</v>
      </c>
      <c r="K137" s="25"/>
      <c r="L137" s="19">
        <f>SUM(L128:L136)</f>
        <v>87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1305</v>
      </c>
      <c r="G138" s="32">
        <f>G127+G137</f>
        <v>41</v>
      </c>
      <c r="H138" s="32">
        <f>H127+H137</f>
        <v>95.3</v>
      </c>
      <c r="I138" s="32">
        <f>I127+I137</f>
        <v>216</v>
      </c>
      <c r="J138" s="32">
        <f>J127+J137</f>
        <v>1550</v>
      </c>
      <c r="K138" s="32"/>
      <c r="L138" s="32">
        <f>L127+L137</f>
        <v>174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200</v>
      </c>
      <c r="G139" s="40">
        <v>18</v>
      </c>
      <c r="H139" s="40">
        <v>12</v>
      </c>
      <c r="I139" s="40">
        <v>38.880000000000003</v>
      </c>
      <c r="J139" s="40">
        <v>291</v>
      </c>
      <c r="K139" s="41"/>
      <c r="L139" s="40">
        <v>25.75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</v>
      </c>
      <c r="H141" s="43">
        <v>5</v>
      </c>
      <c r="I141" s="43">
        <v>13</v>
      </c>
      <c r="J141" s="43">
        <v>118</v>
      </c>
      <c r="K141" s="44"/>
      <c r="L141" s="43">
        <v>16.899999999999999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96</v>
      </c>
      <c r="F142" s="43">
        <v>30</v>
      </c>
      <c r="G142" s="43">
        <v>3</v>
      </c>
      <c r="H142" s="43">
        <v>0</v>
      </c>
      <c r="I142" s="43">
        <v>15</v>
      </c>
      <c r="J142" s="43">
        <v>79</v>
      </c>
      <c r="K142" s="44"/>
      <c r="L142" s="43">
        <v>4.5999999999999996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78</v>
      </c>
      <c r="F144" s="43">
        <v>81</v>
      </c>
      <c r="G144" s="43">
        <v>8</v>
      </c>
      <c r="H144" s="43">
        <v>7</v>
      </c>
      <c r="I144" s="43">
        <v>9</v>
      </c>
      <c r="J144" s="43">
        <v>180</v>
      </c>
      <c r="K144" s="44"/>
      <c r="L144" s="43">
        <v>20.5</v>
      </c>
    </row>
    <row r="145" spans="1:12" ht="15" x14ac:dyDescent="0.25">
      <c r="A145" s="23"/>
      <c r="B145" s="15"/>
      <c r="C145" s="11"/>
      <c r="D145" s="6"/>
      <c r="E145" s="42" t="s">
        <v>97</v>
      </c>
      <c r="F145" s="43">
        <v>30</v>
      </c>
      <c r="G145" s="43">
        <v>3</v>
      </c>
      <c r="H145" s="43">
        <v>3</v>
      </c>
      <c r="I145" s="43">
        <v>5</v>
      </c>
      <c r="J145" s="43">
        <v>21</v>
      </c>
      <c r="K145" s="44"/>
      <c r="L145" s="43">
        <v>19.25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541</v>
      </c>
      <c r="G146" s="19">
        <f>SUM(G139:G145)</f>
        <v>36</v>
      </c>
      <c r="H146" s="19">
        <f>SUM(H139:H145)</f>
        <v>27</v>
      </c>
      <c r="I146" s="19">
        <f>SUM(I139:I145)</f>
        <v>80.88</v>
      </c>
      <c r="J146" s="19">
        <f>SUM(J139:J145)</f>
        <v>689</v>
      </c>
      <c r="K146" s="25"/>
      <c r="L146" s="19">
        <f>SUM(L139:L145)</f>
        <v>87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80</v>
      </c>
      <c r="F147" s="43">
        <v>100</v>
      </c>
      <c r="G147" s="43">
        <v>0.46</v>
      </c>
      <c r="H147" s="43">
        <v>0</v>
      </c>
      <c r="I147" s="43">
        <v>1.43</v>
      </c>
      <c r="J147" s="43">
        <v>8</v>
      </c>
      <c r="K147" s="44"/>
      <c r="L147" s="43">
        <v>10.3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9</v>
      </c>
      <c r="H148" s="43">
        <v>7</v>
      </c>
      <c r="I148" s="43">
        <v>11</v>
      </c>
      <c r="J148" s="43">
        <v>128</v>
      </c>
      <c r="K148" s="44"/>
      <c r="L148" s="43">
        <v>27.5</v>
      </c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43">
        <v>75</v>
      </c>
      <c r="G149" s="43">
        <v>8</v>
      </c>
      <c r="H149" s="43">
        <v>11</v>
      </c>
      <c r="I149" s="43">
        <v>12</v>
      </c>
      <c r="J149" s="43">
        <v>180</v>
      </c>
      <c r="K149" s="44"/>
      <c r="L149" s="43">
        <v>26.2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3</v>
      </c>
      <c r="H150" s="43">
        <v>5</v>
      </c>
      <c r="I150" s="43">
        <v>19</v>
      </c>
      <c r="J150" s="43">
        <v>133</v>
      </c>
      <c r="K150" s="44"/>
      <c r="L150" s="43">
        <v>16.2</v>
      </c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0.6</v>
      </c>
      <c r="H151" s="43">
        <v>0</v>
      </c>
      <c r="I151" s="43">
        <v>7</v>
      </c>
      <c r="J151" s="43">
        <v>56</v>
      </c>
      <c r="K151" s="44"/>
      <c r="L151" s="43">
        <v>3.3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</v>
      </c>
      <c r="H153" s="43">
        <v>0.4</v>
      </c>
      <c r="I153" s="43">
        <v>14</v>
      </c>
      <c r="J153" s="43">
        <v>70</v>
      </c>
      <c r="K153" s="44"/>
      <c r="L153" s="43">
        <v>3.5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>SUM(G147:G155)</f>
        <v>23.060000000000002</v>
      </c>
      <c r="H156" s="19">
        <f>SUM(H147:H155)</f>
        <v>23.4</v>
      </c>
      <c r="I156" s="19">
        <f>SUM(I147:I155)</f>
        <v>64.430000000000007</v>
      </c>
      <c r="J156" s="19">
        <f>SUM(J147:J155)</f>
        <v>575</v>
      </c>
      <c r="K156" s="25"/>
      <c r="L156" s="19">
        <f>SUM(L147:L155)</f>
        <v>87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1346</v>
      </c>
      <c r="G157" s="32">
        <f>G146+G156</f>
        <v>59.06</v>
      </c>
      <c r="H157" s="32">
        <f>H146+H156</f>
        <v>50.4</v>
      </c>
      <c r="I157" s="32">
        <f>I146+I156</f>
        <v>145.31</v>
      </c>
      <c r="J157" s="32">
        <f>J146+J156</f>
        <v>1264</v>
      </c>
      <c r="K157" s="32"/>
      <c r="L157" s="32">
        <f>L146+L156</f>
        <v>174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200</v>
      </c>
      <c r="G158" s="40">
        <v>23</v>
      </c>
      <c r="H158" s="40">
        <v>11</v>
      </c>
      <c r="I158" s="40">
        <v>36</v>
      </c>
      <c r="J158" s="40">
        <v>316</v>
      </c>
      <c r="K158" s="41"/>
      <c r="L158" s="40">
        <v>54.7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1</v>
      </c>
      <c r="H160" s="43">
        <v>0</v>
      </c>
      <c r="I160" s="43">
        <v>34</v>
      </c>
      <c r="J160" s="43">
        <v>140</v>
      </c>
      <c r="K160" s="44"/>
      <c r="L160" s="43">
        <v>7.3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</v>
      </c>
      <c r="H161" s="43">
        <v>0</v>
      </c>
      <c r="I161" s="43">
        <v>14</v>
      </c>
      <c r="J161" s="43">
        <v>70</v>
      </c>
      <c r="K161" s="44"/>
      <c r="L161" s="43">
        <v>3.5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73</v>
      </c>
      <c r="F163" s="43">
        <v>75</v>
      </c>
      <c r="G163" s="43">
        <v>21</v>
      </c>
      <c r="H163" s="43">
        <v>19</v>
      </c>
      <c r="I163" s="43">
        <v>37</v>
      </c>
      <c r="J163" s="43">
        <v>300</v>
      </c>
      <c r="K163" s="44"/>
      <c r="L163" s="43">
        <v>21.5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47</v>
      </c>
      <c r="H165" s="19">
        <f>SUM(H158:H164)</f>
        <v>30</v>
      </c>
      <c r="I165" s="19">
        <f>SUM(I158:I164)</f>
        <v>121</v>
      </c>
      <c r="J165" s="19">
        <f>SUM(J158:J164)</f>
        <v>826</v>
      </c>
      <c r="K165" s="25"/>
      <c r="L165" s="19">
        <f>SUM(L158:L164)</f>
        <v>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74</v>
      </c>
      <c r="F166" s="43">
        <v>100</v>
      </c>
      <c r="G166" s="43">
        <v>1</v>
      </c>
      <c r="H166" s="43">
        <v>0</v>
      </c>
      <c r="I166" s="43">
        <v>2</v>
      </c>
      <c r="J166" s="43">
        <v>13</v>
      </c>
      <c r="K166" s="44"/>
      <c r="L166" s="43">
        <v>8.8000000000000007</v>
      </c>
    </row>
    <row r="167" spans="1:12" ht="15" x14ac:dyDescent="0.25">
      <c r="A167" s="23"/>
      <c r="B167" s="15"/>
      <c r="C167" s="11"/>
      <c r="D167" s="7" t="s">
        <v>27</v>
      </c>
      <c r="E167" s="42" t="s">
        <v>75</v>
      </c>
      <c r="F167" s="43">
        <v>250</v>
      </c>
      <c r="G167" s="43">
        <v>3</v>
      </c>
      <c r="H167" s="43">
        <v>7</v>
      </c>
      <c r="I167" s="43">
        <v>16</v>
      </c>
      <c r="J167" s="43">
        <v>141</v>
      </c>
      <c r="K167" s="44"/>
      <c r="L167" s="43">
        <v>20.7</v>
      </c>
    </row>
    <row r="168" spans="1:12" ht="15" x14ac:dyDescent="0.25">
      <c r="A168" s="23"/>
      <c r="B168" s="15"/>
      <c r="C168" s="11"/>
      <c r="D168" s="7" t="s">
        <v>28</v>
      </c>
      <c r="E168" s="42" t="s">
        <v>48</v>
      </c>
      <c r="F168" s="43">
        <v>80</v>
      </c>
      <c r="G168" s="43">
        <v>8</v>
      </c>
      <c r="H168" s="43">
        <v>10</v>
      </c>
      <c r="I168" s="43">
        <v>9</v>
      </c>
      <c r="J168" s="43">
        <v>202</v>
      </c>
      <c r="K168" s="44"/>
      <c r="L168" s="43">
        <v>29.5</v>
      </c>
    </row>
    <row r="169" spans="1:12" ht="15" x14ac:dyDescent="0.25">
      <c r="A169" s="23"/>
      <c r="B169" s="15"/>
      <c r="C169" s="11"/>
      <c r="D169" s="7" t="s">
        <v>29</v>
      </c>
      <c r="E169" s="42" t="s">
        <v>68</v>
      </c>
      <c r="F169" s="43">
        <v>150</v>
      </c>
      <c r="G169" s="43">
        <v>3.96</v>
      </c>
      <c r="H169" s="43">
        <v>5</v>
      </c>
      <c r="I169" s="43">
        <v>19</v>
      </c>
      <c r="J169" s="43">
        <v>156</v>
      </c>
      <c r="K169" s="44"/>
      <c r="L169" s="43">
        <v>16.2</v>
      </c>
    </row>
    <row r="170" spans="1:12" ht="15" x14ac:dyDescent="0.2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0.2</v>
      </c>
      <c r="H170" s="43">
        <v>0.4</v>
      </c>
      <c r="I170" s="43">
        <v>29</v>
      </c>
      <c r="J170" s="43">
        <v>118</v>
      </c>
      <c r="K170" s="44"/>
      <c r="L170" s="43">
        <v>8.3000000000000007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</v>
      </c>
      <c r="H172" s="43">
        <v>0</v>
      </c>
      <c r="I172" s="43">
        <v>14</v>
      </c>
      <c r="J172" s="43">
        <v>70</v>
      </c>
      <c r="K172" s="44"/>
      <c r="L172" s="43">
        <v>3.5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>SUM(G166:G174)</f>
        <v>18.16</v>
      </c>
      <c r="H175" s="19">
        <f>SUM(H166:H174)</f>
        <v>22.4</v>
      </c>
      <c r="I175" s="19">
        <f>SUM(I166:I174)</f>
        <v>89</v>
      </c>
      <c r="J175" s="19">
        <f>SUM(J166:J174)</f>
        <v>700</v>
      </c>
      <c r="K175" s="25"/>
      <c r="L175" s="19">
        <f>SUM(L166:L174)</f>
        <v>87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1315</v>
      </c>
      <c r="G176" s="32">
        <f>G165+G175</f>
        <v>65.16</v>
      </c>
      <c r="H176" s="32">
        <f>H165+H175</f>
        <v>52.4</v>
      </c>
      <c r="I176" s="32">
        <f>I165+I175</f>
        <v>210</v>
      </c>
      <c r="J176" s="32">
        <f>J165+J175</f>
        <v>1526</v>
      </c>
      <c r="K176" s="32"/>
      <c r="L176" s="32">
        <f>L165+L175</f>
        <v>174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150</v>
      </c>
      <c r="G177" s="40">
        <v>4</v>
      </c>
      <c r="H177" s="40">
        <v>6</v>
      </c>
      <c r="I177" s="40">
        <v>19</v>
      </c>
      <c r="J177" s="40">
        <v>156</v>
      </c>
      <c r="K177" s="41"/>
      <c r="L177" s="40">
        <v>16.2</v>
      </c>
    </row>
    <row r="178" spans="1:12" ht="15" x14ac:dyDescent="0.25">
      <c r="A178" s="23"/>
      <c r="B178" s="15"/>
      <c r="C178" s="11"/>
      <c r="D178" s="6"/>
      <c r="E178" s="42" t="s">
        <v>51</v>
      </c>
      <c r="F178" s="43">
        <v>80</v>
      </c>
      <c r="G178" s="43">
        <v>12</v>
      </c>
      <c r="H178" s="43">
        <v>19</v>
      </c>
      <c r="I178" s="43">
        <v>12</v>
      </c>
      <c r="J178" s="43">
        <v>248</v>
      </c>
      <c r="K178" s="44"/>
      <c r="L178" s="43">
        <v>42</v>
      </c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2</v>
      </c>
      <c r="H179" s="43">
        <v>0</v>
      </c>
      <c r="I179" s="43">
        <v>34</v>
      </c>
      <c r="J179" s="43">
        <v>140</v>
      </c>
      <c r="K179" s="44"/>
      <c r="L179" s="43">
        <v>10.4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</v>
      </c>
      <c r="H180" s="43">
        <v>0</v>
      </c>
      <c r="I180" s="43">
        <v>14</v>
      </c>
      <c r="J180" s="43">
        <v>70</v>
      </c>
      <c r="K180" s="44"/>
      <c r="L180" s="43">
        <v>3.5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100</v>
      </c>
      <c r="F182" s="43">
        <v>75</v>
      </c>
      <c r="G182" s="43">
        <v>4</v>
      </c>
      <c r="H182" s="43">
        <v>4</v>
      </c>
      <c r="I182" s="43">
        <v>20</v>
      </c>
      <c r="J182" s="43">
        <v>128</v>
      </c>
      <c r="K182" s="44"/>
      <c r="L182" s="43">
        <v>14.9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>SUM(G177:G183)</f>
        <v>24</v>
      </c>
      <c r="H184" s="19">
        <f>SUM(H177:H183)</f>
        <v>29</v>
      </c>
      <c r="I184" s="19">
        <f>SUM(I177:I183)</f>
        <v>99</v>
      </c>
      <c r="J184" s="19">
        <f>SUM(J177:J183)</f>
        <v>742</v>
      </c>
      <c r="K184" s="25"/>
      <c r="L184" s="19">
        <f>SUM(L177:L183)</f>
        <v>87.000000000000014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250</v>
      </c>
      <c r="G186" s="43">
        <v>12</v>
      </c>
      <c r="H186" s="43">
        <v>8</v>
      </c>
      <c r="I186" s="43">
        <v>18</v>
      </c>
      <c r="J186" s="43">
        <v>198</v>
      </c>
      <c r="K186" s="44"/>
      <c r="L186" s="43">
        <v>15.4</v>
      </c>
    </row>
    <row r="187" spans="1:12" ht="15" x14ac:dyDescent="0.25">
      <c r="A187" s="23"/>
      <c r="B187" s="15"/>
      <c r="C187" s="11"/>
      <c r="D187" s="7" t="s">
        <v>28</v>
      </c>
      <c r="E187" s="42" t="s">
        <v>57</v>
      </c>
      <c r="F187" s="43">
        <v>80</v>
      </c>
      <c r="G187" s="43">
        <v>8</v>
      </c>
      <c r="H187" s="43">
        <v>10</v>
      </c>
      <c r="I187" s="43">
        <v>9</v>
      </c>
      <c r="J187" s="43">
        <v>202</v>
      </c>
      <c r="K187" s="44"/>
      <c r="L187" s="43">
        <v>32.4</v>
      </c>
    </row>
    <row r="188" spans="1:12" ht="15" x14ac:dyDescent="0.2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0</v>
      </c>
      <c r="H188" s="43">
        <v>0</v>
      </c>
      <c r="I188" s="43">
        <v>15</v>
      </c>
      <c r="J188" s="43">
        <v>58</v>
      </c>
      <c r="K188" s="44"/>
      <c r="L188" s="43">
        <v>15.2</v>
      </c>
    </row>
    <row r="189" spans="1:12" ht="15" x14ac:dyDescent="0.25">
      <c r="A189" s="23"/>
      <c r="B189" s="15"/>
      <c r="C189" s="11"/>
      <c r="D189" s="7" t="s">
        <v>30</v>
      </c>
      <c r="E189" s="42" t="s">
        <v>85</v>
      </c>
      <c r="F189" s="43">
        <v>200</v>
      </c>
      <c r="G189" s="43">
        <v>0.6</v>
      </c>
      <c r="H189" s="43">
        <v>0</v>
      </c>
      <c r="I189" s="43">
        <v>31.4</v>
      </c>
      <c r="J189" s="43">
        <v>58</v>
      </c>
      <c r="K189" s="44"/>
      <c r="L189" s="43">
        <v>20.5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</v>
      </c>
      <c r="H191" s="43">
        <v>0.4</v>
      </c>
      <c r="I191" s="43">
        <v>14</v>
      </c>
      <c r="J191" s="43">
        <v>70</v>
      </c>
      <c r="K191" s="44"/>
      <c r="L191" s="43">
        <v>3.5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>SUM(G185:G193)</f>
        <v>22.6</v>
      </c>
      <c r="H194" s="19">
        <f>SUM(H185:H193)</f>
        <v>18.399999999999999</v>
      </c>
      <c r="I194" s="19">
        <f>SUM(I185:I193)</f>
        <v>87.4</v>
      </c>
      <c r="J194" s="19">
        <f>SUM(J185:J193)</f>
        <v>586</v>
      </c>
      <c r="K194" s="25"/>
      <c r="L194" s="19">
        <f>SUM(L185:L193)</f>
        <v>87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1245</v>
      </c>
      <c r="G195" s="32">
        <f>G184+G194</f>
        <v>46.6</v>
      </c>
      <c r="H195" s="32">
        <f>H184+H194</f>
        <v>47.4</v>
      </c>
      <c r="I195" s="32">
        <f>I184+I194</f>
        <v>186.4</v>
      </c>
      <c r="J195" s="32">
        <f>J184+J194</f>
        <v>1328</v>
      </c>
      <c r="K195" s="32"/>
      <c r="L195" s="32">
        <f>L184+L194</f>
        <v>174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1289.4000000000001</v>
      </c>
      <c r="G196" s="34">
        <f>(G24+G43+G62+G81+G100+G119+G138+G157+G176+G195)/(IF(G24=0,0,1)+IF(G43=0,0,1)+IF(G62=0,0,1)+IF(G81=0,0,1)+IF(G100=0,0,1)+IF(G119=0,0,1)+IF(G138=0,0,1)+IF(G157=0,0,1)+IF(G176=0,0,1)+IF(G195=0,0,1))</f>
        <v>53.48</v>
      </c>
      <c r="H196" s="34">
        <f>(H24+H43+H62+H81+H100+H119+H138+H157+H176+H195)/(IF(H24=0,0,1)+IF(H43=0,0,1)+IF(H62=0,0,1)+IF(H81=0,0,1)+IF(H100=0,0,1)+IF(H119=0,0,1)+IF(H138=0,0,1)+IF(H157=0,0,1)+IF(H176=0,0,1)+IF(H195=0,0,1))</f>
        <v>57.344999999999992</v>
      </c>
      <c r="I196" s="34">
        <f>(I24+I43+I62+I81+I100+I119+I138+I157+I176+I195)/(IF(I24=0,0,1)+IF(I43=0,0,1)+IF(I62=0,0,1)+IF(I81=0,0,1)+IF(I100=0,0,1)+IF(I119=0,0,1)+IF(I138=0,0,1)+IF(I157=0,0,1)+IF(I176=0,0,1)+IF(I195=0,0,1))</f>
        <v>200.62100000000001</v>
      </c>
      <c r="J196" s="34">
        <f>(J24+J43+J62+J81+J100+J119+J138+J157+J176+J195)/(IF(J24=0,0,1)+IF(J43=0,0,1)+IF(J62=0,0,1)+IF(J81=0,0,1)+IF(J100=0,0,1)+IF(J119=0,0,1)+IF(J138=0,0,1)+IF(J157=0,0,1)+IF(J176=0,0,1)+IF(J195=0,0,1))</f>
        <v>1467.3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173.1</v>
      </c>
    </row>
  </sheetData>
  <sheetProtection sheet="1" objects="1" scenarios="1"/>
  <mergeCells count="14">
    <mergeCell ref="C100:D100"/>
    <mergeCell ref="C24:D24"/>
    <mergeCell ref="C1:E1"/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81:D8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2026-02-12T05:35:45Z</dcterms:modified>
</cp:coreProperties>
</file>